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35" windowWidth="12375" windowHeight="11910"/>
  </bookViews>
  <sheets>
    <sheet name="CZ" sheetId="1" r:id="rId1"/>
    <sheet name="ENG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B33" i="2"/>
  <c r="B32"/>
  <c r="B5" i="1"/>
  <c r="B5" i="2"/>
  <c r="G39"/>
  <c r="G38"/>
  <c r="G36"/>
  <c r="B36"/>
  <c r="B35"/>
  <c r="G33"/>
  <c r="G32"/>
  <c r="G30"/>
  <c r="G29"/>
  <c r="B29"/>
  <c r="G28"/>
  <c r="B28"/>
  <c r="G25"/>
  <c r="G24"/>
  <c r="B24"/>
  <c r="G23"/>
  <c r="B23"/>
  <c r="G22"/>
  <c r="B22"/>
  <c r="G21"/>
  <c r="B21"/>
  <c r="G20"/>
  <c r="B20"/>
  <c r="G17"/>
  <c r="G16"/>
  <c r="B16"/>
  <c r="G15"/>
  <c r="B15"/>
  <c r="G14"/>
  <c r="B14"/>
  <c r="G13"/>
  <c r="B13"/>
  <c r="G12"/>
  <c r="B12"/>
  <c r="G9"/>
  <c r="G8"/>
  <c r="B8"/>
  <c r="G7"/>
  <c r="B7"/>
  <c r="G6"/>
  <c r="B6"/>
  <c r="G5"/>
  <c r="G4"/>
  <c r="B4"/>
  <c r="G39" i="1"/>
  <c r="G38"/>
  <c r="G9"/>
  <c r="B36"/>
  <c r="B29"/>
  <c r="B28"/>
  <c r="G25"/>
  <c r="B33"/>
  <c r="B24"/>
  <c r="B23"/>
  <c r="B22"/>
  <c r="B21"/>
  <c r="B20"/>
  <c r="B16"/>
  <c r="B15"/>
  <c r="B14"/>
  <c r="B13"/>
  <c r="B12"/>
  <c r="B8"/>
  <c r="B7"/>
  <c r="B6"/>
  <c r="B4"/>
  <c r="G12"/>
  <c r="G36"/>
  <c r="G33"/>
  <c r="G32"/>
  <c r="G30"/>
  <c r="G29"/>
  <c r="G28"/>
  <c r="G24"/>
  <c r="G23"/>
  <c r="G22"/>
  <c r="G21"/>
  <c r="G20"/>
  <c r="G17"/>
  <c r="G16"/>
  <c r="G15"/>
  <c r="G14"/>
  <c r="G13"/>
  <c r="G8"/>
  <c r="G7"/>
  <c r="G6"/>
  <c r="G5"/>
  <c r="G4"/>
  <c r="B32"/>
  <c r="B35"/>
</calcChain>
</file>

<file path=xl/sharedStrings.xml><?xml version="1.0" encoding="utf-8"?>
<sst xmlns="http://schemas.openxmlformats.org/spreadsheetml/2006/main" count="164" uniqueCount="90">
  <si>
    <t>1:3,4     2580 mm</t>
  </si>
  <si>
    <t>1:3,4   3100 mm</t>
  </si>
  <si>
    <t>Z226MS DLE</t>
  </si>
  <si>
    <t>Z226MS Fsi</t>
  </si>
  <si>
    <t>Z226MS Valach</t>
  </si>
  <si>
    <t>1:4   2560 mm</t>
  </si>
  <si>
    <t>1:4,15   2060 mm</t>
  </si>
  <si>
    <t>1:3    2700 mm</t>
  </si>
  <si>
    <t>Cap10b gas</t>
  </si>
  <si>
    <t>Z226T electro</t>
  </si>
  <si>
    <t>Cap10b electro</t>
  </si>
  <si>
    <t>Z226MS electro</t>
  </si>
  <si>
    <t>Z526F, AS electro</t>
  </si>
  <si>
    <t>Z526F, AS DLE</t>
  </si>
  <si>
    <t>Z526F, AS Fsi</t>
  </si>
  <si>
    <t>Z526F, AS Valach</t>
  </si>
  <si>
    <t>Z226MS TP70</t>
  </si>
  <si>
    <t>Z526F, AS TP70</t>
  </si>
  <si>
    <t>*</t>
  </si>
  <si>
    <t>Grafik s.r.o.</t>
  </si>
  <si>
    <t>Z526AFS L electro</t>
  </si>
  <si>
    <t>Z526AFS L gas</t>
  </si>
  <si>
    <t>Z 526AFS XL electro</t>
  </si>
  <si>
    <t>Z 526AFS XL DLE</t>
  </si>
  <si>
    <t>Z 526AFS XL Roto Fsi</t>
  </si>
  <si>
    <t>Z 526AFS XL Valach</t>
  </si>
  <si>
    <t>Z 526AFS XL TP70</t>
  </si>
  <si>
    <t>euro</t>
  </si>
  <si>
    <t>**</t>
  </si>
  <si>
    <t>Z526 F, A</t>
  </si>
  <si>
    <t>díly a vybavení za příplatek</t>
  </si>
  <si>
    <t>cena</t>
  </si>
  <si>
    <t>Kč</t>
  </si>
  <si>
    <t>kč</t>
  </si>
  <si>
    <t>laminátový potah křidélek se signováním</t>
  </si>
  <si>
    <t>laminátový kryt motoru (přední díl)*</t>
  </si>
  <si>
    <t>standardně je tento díl lisovaný z plastu</t>
  </si>
  <si>
    <t>je možné použít pčístroje od firmy Aeroteam</t>
  </si>
  <si>
    <t>palubní deska s přístroji 1 kus</t>
  </si>
  <si>
    <t>sedačka (laminát) 1 kus</t>
  </si>
  <si>
    <t>dural. spojovací trubka křídla s lam. Pouzdrem pr.30mm -73cm</t>
  </si>
  <si>
    <t>vodicí tyče pro stavbu křídla pr. 18mm 2ks</t>
  </si>
  <si>
    <t>vodicí tyče pro stavbu křídla pr. 14mm 2ks</t>
  </si>
  <si>
    <t>přístrojová deska (bez přístrojů**)</t>
  </si>
  <si>
    <t>dural. spojovací trubka křídla s lam. Pouzdrem pr.26mm - 63cm</t>
  </si>
  <si>
    <t>dural. spojovací trubka křídla s lam. Pouzdrem pr.26mm - 50cm</t>
  </si>
  <si>
    <t>dural. spojovací trubka křídla s lam. Pouzdrem pr.30mm - 88cm</t>
  </si>
  <si>
    <t>stavebnice neobsahuje</t>
  </si>
  <si>
    <t>balsová prkénka pro stavbu křídel a ocasních ploch</t>
  </si>
  <si>
    <t>hlavní kola podvozku</t>
  </si>
  <si>
    <t>potahovací folie, lepidla atp.</t>
  </si>
  <si>
    <t>motor, RC vybavení, baterie, atp.</t>
  </si>
  <si>
    <t>zatahovací podvozky, podvozkové nohy</t>
  </si>
  <si>
    <t>zlin XL - deska pro vrtulový kužel pr. 97 - dural 7075</t>
  </si>
  <si>
    <t>XL</t>
  </si>
  <si>
    <t>L</t>
  </si>
  <si>
    <t>Cap10b - deska pro vrtulový kužel pr. 100 - dural 7075</t>
  </si>
  <si>
    <t>11/2022</t>
  </si>
  <si>
    <t>cena v eurech je počítána při kurzu 25,- Kč za euro</t>
  </si>
  <si>
    <t>03/2023</t>
  </si>
  <si>
    <t>laminated skin for ailerons</t>
  </si>
  <si>
    <t>instruments + instrument panel 1 pc.</t>
  </si>
  <si>
    <t>lam. front part of engine cover *</t>
  </si>
  <si>
    <t>aluminium guide tube for build of wing 2pcs.</t>
  </si>
  <si>
    <t>seat 1pc.</t>
  </si>
  <si>
    <t>aluminium join tube with laminate sleeve 63 cm</t>
  </si>
  <si>
    <t>aluminium join tube with laminate sleeve 73 cm</t>
  </si>
  <si>
    <t>seat 1 pc.</t>
  </si>
  <si>
    <t>instrument panel 1 pc. (without instrument**)</t>
  </si>
  <si>
    <t>aluminium join tube with laminate sleeve 50 cm</t>
  </si>
  <si>
    <t>aluminium join tube with laminate sleeve 88 cm</t>
  </si>
  <si>
    <t>for correct price in euro, use the current czk/eur exchange rate</t>
  </si>
  <si>
    <t>the price in euros applies at the Czech crown rate of 25 CZK / 1 eur aply</t>
  </si>
  <si>
    <t>kit not include:</t>
  </si>
  <si>
    <t>balsa sheets for wings and stabilizer</t>
  </si>
  <si>
    <t>retract gear</t>
  </si>
  <si>
    <t>main wheels</t>
  </si>
  <si>
    <t>cover foil, glue,</t>
  </si>
  <si>
    <t>engine and RC equipment</t>
  </si>
  <si>
    <t>standart is vakuum molded plastic part</t>
  </si>
  <si>
    <t>you can use instruments from firma Aeroteam</t>
  </si>
  <si>
    <t>kit</t>
  </si>
  <si>
    <t>price</t>
  </si>
  <si>
    <t>option</t>
  </si>
  <si>
    <t>Czk</t>
  </si>
  <si>
    <t>Z526A, ASM electro</t>
  </si>
  <si>
    <t>Z526A, ASM DLE</t>
  </si>
  <si>
    <t>Z526A, ASM Fsi</t>
  </si>
  <si>
    <t>Z526A, ASM Valach</t>
  </si>
  <si>
    <t>Z526A, ASM TP70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</si>
</sst>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Fill="1" applyBorder="1"/>
    <xf numFmtId="0" fontId="0" fillId="0" borderId="0" xfId="0" applyBorder="1"/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3" fillId="0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I26" sqref="I26"/>
    </sheetView>
  </sheetViews>
  <sheetFormatPr defaultRowHeight="12"/>
  <cols>
    <col min="1" max="1" width="15.85546875" style="1" customWidth="1"/>
    <col min="2" max="2" width="6.42578125" style="2" customWidth="1"/>
    <col min="3" max="3" width="8.140625" style="2" customWidth="1"/>
    <col min="4" max="4" width="2.7109375" style="2" customWidth="1"/>
    <col min="5" max="5" width="49.140625" style="1" customWidth="1"/>
    <col min="6" max="6" width="6.85546875" style="2" customWidth="1"/>
    <col min="7" max="7" width="7.140625" style="1" customWidth="1"/>
    <col min="8" max="8" width="14.42578125" style="1" customWidth="1"/>
    <col min="9" max="9" width="17.7109375" style="1" customWidth="1"/>
    <col min="10" max="16384" width="9.140625" style="1"/>
  </cols>
  <sheetData>
    <row r="1" spans="1:9">
      <c r="B1" s="2" t="s">
        <v>31</v>
      </c>
      <c r="E1" s="1" t="s">
        <v>30</v>
      </c>
      <c r="F1" s="2" t="s">
        <v>31</v>
      </c>
      <c r="H1" s="3"/>
      <c r="I1" s="4"/>
    </row>
    <row r="2" spans="1:9">
      <c r="B2" s="2" t="s">
        <v>27</v>
      </c>
      <c r="C2" s="2" t="s">
        <v>32</v>
      </c>
      <c r="F2" s="2" t="s">
        <v>27</v>
      </c>
      <c r="G2" s="2" t="s">
        <v>33</v>
      </c>
      <c r="H2" s="5"/>
      <c r="I2" s="6"/>
    </row>
    <row r="3" spans="1:9">
      <c r="A3" s="7" t="s">
        <v>0</v>
      </c>
      <c r="B3" s="8"/>
      <c r="C3" s="8"/>
      <c r="D3" s="8" t="s">
        <v>54</v>
      </c>
      <c r="E3" s="7"/>
      <c r="F3" s="8"/>
      <c r="G3" s="8"/>
    </row>
    <row r="4" spans="1:9">
      <c r="A4" s="9" t="s">
        <v>22</v>
      </c>
      <c r="B4" s="10">
        <f>C4/25</f>
        <v>840</v>
      </c>
      <c r="C4" s="10">
        <v>21000</v>
      </c>
      <c r="D4" s="10"/>
      <c r="E4" s="9" t="s">
        <v>34</v>
      </c>
      <c r="F4" s="10">
        <v>72</v>
      </c>
      <c r="G4" s="10">
        <f>F4*25</f>
        <v>1800</v>
      </c>
    </row>
    <row r="5" spans="1:9">
      <c r="A5" s="9" t="s">
        <v>23</v>
      </c>
      <c r="B5" s="10">
        <f>C5/25</f>
        <v>872</v>
      </c>
      <c r="C5" s="10">
        <v>21800</v>
      </c>
      <c r="D5" s="10"/>
      <c r="E5" s="9" t="s">
        <v>38</v>
      </c>
      <c r="F5" s="10">
        <v>24</v>
      </c>
      <c r="G5" s="10">
        <f t="shared" ref="G5:G9" si="0">F5*25</f>
        <v>600</v>
      </c>
    </row>
    <row r="6" spans="1:9">
      <c r="A6" s="9" t="s">
        <v>24</v>
      </c>
      <c r="B6" s="10">
        <f t="shared" ref="B6:B8" si="1">C6/25</f>
        <v>872</v>
      </c>
      <c r="C6" s="10">
        <v>21800</v>
      </c>
      <c r="D6" s="10"/>
      <c r="E6" s="9" t="s">
        <v>35</v>
      </c>
      <c r="F6" s="10">
        <v>20</v>
      </c>
      <c r="G6" s="10">
        <f t="shared" si="0"/>
        <v>500</v>
      </c>
    </row>
    <row r="7" spans="1:9">
      <c r="A7" s="9" t="s">
        <v>25</v>
      </c>
      <c r="B7" s="10">
        <f t="shared" si="1"/>
        <v>872</v>
      </c>
      <c r="C7" s="10">
        <v>21800</v>
      </c>
      <c r="D7" s="10"/>
      <c r="E7" s="9" t="s">
        <v>41</v>
      </c>
      <c r="F7" s="10">
        <v>15</v>
      </c>
      <c r="G7" s="10">
        <f t="shared" si="0"/>
        <v>375</v>
      </c>
    </row>
    <row r="8" spans="1:9">
      <c r="A8" s="9" t="s">
        <v>26</v>
      </c>
      <c r="B8" s="10">
        <f t="shared" si="1"/>
        <v>872</v>
      </c>
      <c r="C8" s="10">
        <v>21800</v>
      </c>
      <c r="D8" s="10"/>
      <c r="E8" s="9" t="s">
        <v>39</v>
      </c>
      <c r="F8" s="10">
        <v>30</v>
      </c>
      <c r="G8" s="10">
        <f t="shared" si="0"/>
        <v>750</v>
      </c>
    </row>
    <row r="9" spans="1:9">
      <c r="A9" s="9"/>
      <c r="B9" s="10"/>
      <c r="C9" s="10"/>
      <c r="D9" s="10"/>
      <c r="E9" s="9" t="s">
        <v>40</v>
      </c>
      <c r="F9" s="10">
        <v>32</v>
      </c>
      <c r="G9" s="10">
        <f t="shared" si="0"/>
        <v>800</v>
      </c>
    </row>
    <row r="10" spans="1:9">
      <c r="A10" s="9"/>
      <c r="B10" s="10"/>
      <c r="C10" s="10"/>
      <c r="D10" s="10"/>
      <c r="E10" s="12"/>
      <c r="F10" s="10"/>
      <c r="G10" s="10"/>
    </row>
    <row r="11" spans="1:9">
      <c r="A11" s="7" t="s">
        <v>1</v>
      </c>
      <c r="B11" s="8"/>
      <c r="C11" s="8"/>
      <c r="D11" s="8" t="s">
        <v>54</v>
      </c>
      <c r="E11" s="7"/>
      <c r="F11" s="8"/>
      <c r="G11" s="8"/>
      <c r="I11" s="11"/>
    </row>
    <row r="12" spans="1:9">
      <c r="A12" s="12" t="s">
        <v>11</v>
      </c>
      <c r="B12" s="10">
        <f t="shared" ref="B12:B16" si="2">C12/25</f>
        <v>880</v>
      </c>
      <c r="C12" s="13">
        <v>22000</v>
      </c>
      <c r="D12" s="13"/>
      <c r="E12" s="12" t="s">
        <v>34</v>
      </c>
      <c r="F12" s="13">
        <v>72</v>
      </c>
      <c r="G12" s="13">
        <f>F12*25</f>
        <v>1800</v>
      </c>
      <c r="I12" s="11"/>
    </row>
    <row r="13" spans="1:9">
      <c r="A13" s="12" t="s">
        <v>2</v>
      </c>
      <c r="B13" s="10">
        <f t="shared" si="2"/>
        <v>912</v>
      </c>
      <c r="C13" s="13">
        <v>22800</v>
      </c>
      <c r="D13" s="13"/>
      <c r="E13" s="12" t="s">
        <v>38</v>
      </c>
      <c r="F13" s="13">
        <v>30</v>
      </c>
      <c r="G13" s="13">
        <f t="shared" ref="G13:G17" si="3">F13*25</f>
        <v>750</v>
      </c>
      <c r="I13" s="11"/>
    </row>
    <row r="14" spans="1:9">
      <c r="A14" s="12" t="s">
        <v>3</v>
      </c>
      <c r="B14" s="10">
        <f t="shared" si="2"/>
        <v>912</v>
      </c>
      <c r="C14" s="13">
        <v>22800</v>
      </c>
      <c r="D14" s="13"/>
      <c r="E14" s="12" t="s">
        <v>35</v>
      </c>
      <c r="F14" s="13">
        <v>20</v>
      </c>
      <c r="G14" s="13">
        <f t="shared" si="3"/>
        <v>500</v>
      </c>
      <c r="I14" s="11"/>
    </row>
    <row r="15" spans="1:9">
      <c r="A15" s="12" t="s">
        <v>4</v>
      </c>
      <c r="B15" s="10">
        <f t="shared" si="2"/>
        <v>912</v>
      </c>
      <c r="C15" s="13">
        <v>22800</v>
      </c>
      <c r="D15" s="13"/>
      <c r="E15" s="12" t="s">
        <v>41</v>
      </c>
      <c r="F15" s="13">
        <v>15</v>
      </c>
      <c r="G15" s="13">
        <f t="shared" si="3"/>
        <v>375</v>
      </c>
      <c r="I15" s="11"/>
    </row>
    <row r="16" spans="1:9">
      <c r="A16" s="12" t="s">
        <v>16</v>
      </c>
      <c r="B16" s="10">
        <f t="shared" si="2"/>
        <v>912</v>
      </c>
      <c r="C16" s="13">
        <v>22800</v>
      </c>
      <c r="D16" s="13"/>
      <c r="E16" s="12" t="s">
        <v>39</v>
      </c>
      <c r="F16" s="13">
        <v>30</v>
      </c>
      <c r="G16" s="13">
        <f t="shared" si="3"/>
        <v>750</v>
      </c>
      <c r="I16" s="11"/>
    </row>
    <row r="17" spans="1:9">
      <c r="A17" s="12"/>
      <c r="B17" s="13"/>
      <c r="C17" s="13"/>
      <c r="D17" s="13"/>
      <c r="E17" s="12" t="s">
        <v>40</v>
      </c>
      <c r="F17" s="13">
        <v>35</v>
      </c>
      <c r="G17" s="13">
        <f t="shared" si="3"/>
        <v>875</v>
      </c>
      <c r="I17" s="11"/>
    </row>
    <row r="18" spans="1:9">
      <c r="A18" s="12"/>
      <c r="B18" s="13"/>
      <c r="C18" s="13"/>
      <c r="D18" s="13"/>
      <c r="E18" s="12"/>
      <c r="F18" s="13"/>
      <c r="G18" s="13"/>
      <c r="I18" s="11"/>
    </row>
    <row r="19" spans="1:9">
      <c r="A19" s="7" t="s">
        <v>1</v>
      </c>
      <c r="B19" s="8"/>
      <c r="C19" s="8"/>
      <c r="D19" s="8" t="s">
        <v>54</v>
      </c>
      <c r="E19" s="7"/>
      <c r="F19" s="8"/>
      <c r="G19" s="8"/>
      <c r="I19" s="11"/>
    </row>
    <row r="20" spans="1:9">
      <c r="A20" s="9" t="s">
        <v>12</v>
      </c>
      <c r="B20" s="10">
        <f t="shared" ref="B20:B24" si="4">C20/25</f>
        <v>912</v>
      </c>
      <c r="C20" s="10">
        <v>22800</v>
      </c>
      <c r="D20" s="10"/>
      <c r="E20" s="9" t="s">
        <v>34</v>
      </c>
      <c r="F20" s="10">
        <v>72</v>
      </c>
      <c r="G20" s="10">
        <f t="shared" ref="G20:G24" si="5">F20*25</f>
        <v>1800</v>
      </c>
      <c r="I20" s="4"/>
    </row>
    <row r="21" spans="1:9">
      <c r="A21" s="9" t="s">
        <v>13</v>
      </c>
      <c r="B21" s="10">
        <f t="shared" si="4"/>
        <v>944</v>
      </c>
      <c r="C21" s="10">
        <v>23600</v>
      </c>
      <c r="D21" s="10"/>
      <c r="E21" s="9" t="s">
        <v>38</v>
      </c>
      <c r="F21" s="10">
        <v>30</v>
      </c>
      <c r="G21" s="10">
        <f t="shared" si="5"/>
        <v>750</v>
      </c>
    </row>
    <row r="22" spans="1:9">
      <c r="A22" s="9" t="s">
        <v>14</v>
      </c>
      <c r="B22" s="10">
        <f t="shared" si="4"/>
        <v>944</v>
      </c>
      <c r="C22" s="10">
        <v>23600</v>
      </c>
      <c r="D22" s="10"/>
      <c r="E22" s="9" t="s">
        <v>35</v>
      </c>
      <c r="F22" s="10">
        <v>20</v>
      </c>
      <c r="G22" s="10">
        <f t="shared" si="5"/>
        <v>500</v>
      </c>
    </row>
    <row r="23" spans="1:9">
      <c r="A23" s="9" t="s">
        <v>15</v>
      </c>
      <c r="B23" s="10">
        <f t="shared" si="4"/>
        <v>944</v>
      </c>
      <c r="C23" s="10">
        <v>23600</v>
      </c>
      <c r="D23" s="10"/>
      <c r="E23" s="9" t="s">
        <v>41</v>
      </c>
      <c r="F23" s="10">
        <v>15</v>
      </c>
      <c r="G23" s="10">
        <f t="shared" si="5"/>
        <v>375</v>
      </c>
    </row>
    <row r="24" spans="1:9">
      <c r="A24" s="9" t="s">
        <v>17</v>
      </c>
      <c r="B24" s="10">
        <f t="shared" si="4"/>
        <v>944</v>
      </c>
      <c r="C24" s="10">
        <v>23600</v>
      </c>
      <c r="D24" s="10"/>
      <c r="E24" s="9" t="s">
        <v>39</v>
      </c>
      <c r="F24" s="10">
        <v>30</v>
      </c>
      <c r="G24" s="10">
        <f t="shared" si="5"/>
        <v>750</v>
      </c>
    </row>
    <row r="25" spans="1:9">
      <c r="A25" s="9"/>
      <c r="B25" s="10"/>
      <c r="C25" s="10"/>
      <c r="D25" s="10"/>
      <c r="E25" s="9" t="s">
        <v>40</v>
      </c>
      <c r="F25" s="10">
        <v>35</v>
      </c>
      <c r="G25" s="10">
        <f t="shared" ref="G25" si="6">F25*25</f>
        <v>875</v>
      </c>
    </row>
    <row r="26" spans="1:9">
      <c r="A26" s="9"/>
      <c r="B26" s="10"/>
      <c r="C26" s="10"/>
      <c r="D26" s="10"/>
      <c r="E26" s="12"/>
      <c r="F26" s="13"/>
      <c r="G26" s="13"/>
    </row>
    <row r="27" spans="1:9">
      <c r="A27" s="7" t="s">
        <v>5</v>
      </c>
      <c r="B27" s="8"/>
      <c r="C27" s="8"/>
      <c r="D27" s="8" t="s">
        <v>55</v>
      </c>
      <c r="E27" s="7"/>
      <c r="F27" s="8"/>
      <c r="G27" s="8"/>
    </row>
    <row r="28" spans="1:9">
      <c r="A28" s="9" t="s">
        <v>9</v>
      </c>
      <c r="B28" s="10">
        <f t="shared" ref="B28:B29" si="7">C28/25</f>
        <v>740</v>
      </c>
      <c r="C28" s="10">
        <v>18500</v>
      </c>
      <c r="D28" s="10"/>
      <c r="E28" s="9" t="s">
        <v>42</v>
      </c>
      <c r="F28" s="10">
        <v>12</v>
      </c>
      <c r="G28" s="10">
        <f t="shared" ref="G28:G30" si="8">F28*25</f>
        <v>300</v>
      </c>
    </row>
    <row r="29" spans="1:9">
      <c r="A29" s="9" t="s">
        <v>29</v>
      </c>
      <c r="B29" s="10">
        <f t="shared" si="7"/>
        <v>760</v>
      </c>
      <c r="C29" s="10">
        <v>19000</v>
      </c>
      <c r="D29" s="10"/>
      <c r="E29" s="9" t="s">
        <v>43</v>
      </c>
      <c r="F29" s="10">
        <v>12</v>
      </c>
      <c r="G29" s="10">
        <f t="shared" si="8"/>
        <v>300</v>
      </c>
    </row>
    <row r="30" spans="1:9">
      <c r="A30" s="9"/>
      <c r="B30" s="10"/>
      <c r="C30" s="10"/>
      <c r="D30" s="10"/>
      <c r="E30" s="9" t="s">
        <v>44</v>
      </c>
      <c r="F30" s="10">
        <v>28</v>
      </c>
      <c r="G30" s="10">
        <f t="shared" si="8"/>
        <v>700</v>
      </c>
    </row>
    <row r="31" spans="1:9">
      <c r="A31" s="7" t="s">
        <v>6</v>
      </c>
      <c r="B31" s="8"/>
      <c r="C31" s="8"/>
      <c r="D31" s="8" t="s">
        <v>55</v>
      </c>
      <c r="E31" s="7"/>
      <c r="F31" s="8"/>
      <c r="G31" s="8"/>
    </row>
    <row r="32" spans="1:9">
      <c r="A32" s="9" t="s">
        <v>20</v>
      </c>
      <c r="B32" s="10">
        <f t="shared" ref="B32:B33" si="9">C32/25</f>
        <v>590</v>
      </c>
      <c r="C32" s="10">
        <v>14750</v>
      </c>
      <c r="D32" s="10"/>
      <c r="E32" s="9" t="s">
        <v>42</v>
      </c>
      <c r="F32" s="10">
        <v>12</v>
      </c>
      <c r="G32" s="10">
        <f t="shared" ref="G32:G33" si="10">F32*25</f>
        <v>300</v>
      </c>
    </row>
    <row r="33" spans="1:7">
      <c r="A33" s="9" t="s">
        <v>21</v>
      </c>
      <c r="B33" s="10">
        <f t="shared" si="9"/>
        <v>610</v>
      </c>
      <c r="C33" s="10">
        <v>15250</v>
      </c>
      <c r="D33" s="10"/>
      <c r="E33" s="9" t="s">
        <v>45</v>
      </c>
      <c r="F33" s="10">
        <v>24</v>
      </c>
      <c r="G33" s="10">
        <f t="shared" si="10"/>
        <v>600</v>
      </c>
    </row>
    <row r="34" spans="1:7">
      <c r="A34" s="7" t="s">
        <v>7</v>
      </c>
      <c r="B34" s="8"/>
      <c r="C34" s="8"/>
      <c r="D34" s="8"/>
      <c r="E34" s="7"/>
      <c r="F34" s="8"/>
      <c r="G34" s="8"/>
    </row>
    <row r="35" spans="1:7">
      <c r="A35" s="9" t="s">
        <v>10</v>
      </c>
      <c r="B35" s="10">
        <f>C35/25</f>
        <v>920</v>
      </c>
      <c r="C35" s="10">
        <v>23000</v>
      </c>
      <c r="D35" s="10"/>
      <c r="E35" s="9"/>
      <c r="F35" s="10"/>
      <c r="G35" s="10"/>
    </row>
    <row r="36" spans="1:7">
      <c r="A36" s="9" t="s">
        <v>8</v>
      </c>
      <c r="B36" s="10">
        <f>C36/25</f>
        <v>952</v>
      </c>
      <c r="C36" s="10">
        <v>23800</v>
      </c>
      <c r="D36" s="10"/>
      <c r="E36" s="9" t="s">
        <v>46</v>
      </c>
      <c r="F36" s="10">
        <v>40</v>
      </c>
      <c r="G36" s="10">
        <f>F36*25</f>
        <v>1000</v>
      </c>
    </row>
    <row r="37" spans="1:7">
      <c r="A37" s="14"/>
      <c r="B37" s="15"/>
      <c r="C37" s="15"/>
      <c r="D37" s="15"/>
      <c r="E37" s="14"/>
      <c r="F37" s="15"/>
      <c r="G37" s="15"/>
    </row>
    <row r="38" spans="1:7">
      <c r="A38" s="14"/>
      <c r="B38" s="15"/>
      <c r="C38" s="15"/>
      <c r="D38" s="15"/>
      <c r="E38" s="9" t="s">
        <v>53</v>
      </c>
      <c r="F38" s="10">
        <v>40</v>
      </c>
      <c r="G38" s="10">
        <f t="shared" ref="G38:G39" si="11">F38*25</f>
        <v>1000</v>
      </c>
    </row>
    <row r="39" spans="1:7">
      <c r="A39" s="14"/>
      <c r="B39" s="15"/>
      <c r="C39" s="15"/>
      <c r="D39" s="15"/>
      <c r="E39" s="9" t="s">
        <v>56</v>
      </c>
      <c r="F39" s="10">
        <v>40</v>
      </c>
      <c r="G39" s="10">
        <f t="shared" si="11"/>
        <v>1000</v>
      </c>
    </row>
    <row r="40" spans="1:7">
      <c r="D40" s="2" t="s">
        <v>18</v>
      </c>
      <c r="E40" s="1" t="s">
        <v>36</v>
      </c>
    </row>
    <row r="41" spans="1:7">
      <c r="D41" s="2" t="s">
        <v>28</v>
      </c>
      <c r="E41" s="1" t="s">
        <v>37</v>
      </c>
    </row>
    <row r="43" spans="1:7">
      <c r="A43" s="1" t="s">
        <v>47</v>
      </c>
      <c r="C43" s="16" t="s">
        <v>48</v>
      </c>
    </row>
    <row r="44" spans="1:7">
      <c r="C44" s="16" t="s">
        <v>52</v>
      </c>
    </row>
    <row r="45" spans="1:7">
      <c r="C45" s="16" t="s">
        <v>49</v>
      </c>
    </row>
    <row r="46" spans="1:7">
      <c r="C46" s="16" t="s">
        <v>50</v>
      </c>
    </row>
    <row r="47" spans="1:7">
      <c r="C47" s="16" t="s">
        <v>51</v>
      </c>
    </row>
    <row r="49" spans="1:2">
      <c r="A49" s="1" t="s">
        <v>19</v>
      </c>
      <c r="B49" s="17" t="s">
        <v>57</v>
      </c>
    </row>
    <row r="51" spans="1:2">
      <c r="A51" s="1" t="s">
        <v>58</v>
      </c>
    </row>
  </sheetData>
  <pageMargins left="0.35433070866141736" right="0.17" top="0.39370078740157483" bottom="0.1968503937007874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"/>
  <sheetViews>
    <sheetView topLeftCell="A15" workbookViewId="0">
      <selection activeCell="A24" sqref="A24"/>
    </sheetView>
  </sheetViews>
  <sheetFormatPr defaultRowHeight="15"/>
  <cols>
    <col min="1" max="1" width="17.28515625" customWidth="1"/>
    <col min="2" max="2" width="6.42578125" customWidth="1"/>
    <col min="3" max="3" width="8.140625" customWidth="1"/>
    <col min="4" max="4" width="2.7109375" customWidth="1"/>
    <col min="5" max="5" width="49.140625" customWidth="1"/>
    <col min="6" max="6" width="6.85546875" customWidth="1"/>
    <col min="7" max="7" width="7.140625" customWidth="1"/>
    <col min="9" max="9" width="40.42578125" customWidth="1"/>
  </cols>
  <sheetData>
    <row r="1" spans="1:7">
      <c r="A1" s="19" t="s">
        <v>81</v>
      </c>
      <c r="B1" s="19" t="s">
        <v>82</v>
      </c>
      <c r="C1" s="19"/>
      <c r="D1" s="19"/>
      <c r="E1" s="19" t="s">
        <v>83</v>
      </c>
      <c r="F1" s="19" t="s">
        <v>82</v>
      </c>
      <c r="G1" s="18"/>
    </row>
    <row r="2" spans="1:7">
      <c r="A2" s="18"/>
      <c r="B2" s="19" t="s">
        <v>27</v>
      </c>
      <c r="C2" s="19" t="s">
        <v>84</v>
      </c>
      <c r="D2" s="19"/>
      <c r="E2" s="18"/>
      <c r="F2" s="19" t="s">
        <v>27</v>
      </c>
      <c r="G2" s="19" t="s">
        <v>84</v>
      </c>
    </row>
    <row r="3" spans="1:7">
      <c r="A3" s="20" t="s">
        <v>0</v>
      </c>
      <c r="B3" s="21"/>
      <c r="C3" s="21"/>
      <c r="D3" s="21" t="s">
        <v>54</v>
      </c>
      <c r="E3" s="20"/>
      <c r="F3" s="21"/>
      <c r="G3" s="21"/>
    </row>
    <row r="4" spans="1:7">
      <c r="A4" s="22" t="s">
        <v>22</v>
      </c>
      <c r="B4" s="23">
        <f>C4/25</f>
        <v>840</v>
      </c>
      <c r="C4" s="23">
        <v>21000</v>
      </c>
      <c r="D4" s="23"/>
      <c r="E4" s="22" t="s">
        <v>60</v>
      </c>
      <c r="F4" s="23">
        <v>72</v>
      </c>
      <c r="G4" s="23">
        <f>F4*25</f>
        <v>1800</v>
      </c>
    </row>
    <row r="5" spans="1:7">
      <c r="A5" s="22" t="s">
        <v>23</v>
      </c>
      <c r="B5" s="23">
        <f>C5/25</f>
        <v>872</v>
      </c>
      <c r="C5" s="23">
        <v>21800</v>
      </c>
      <c r="D5" s="23"/>
      <c r="E5" s="22" t="s">
        <v>61</v>
      </c>
      <c r="F5" s="23">
        <v>24</v>
      </c>
      <c r="G5" s="23">
        <f t="shared" ref="G5:G9" si="0">F5*25</f>
        <v>600</v>
      </c>
    </row>
    <row r="6" spans="1:7">
      <c r="A6" s="22" t="s">
        <v>24</v>
      </c>
      <c r="B6" s="23">
        <f t="shared" ref="B6:B8" si="1">C6/25</f>
        <v>872</v>
      </c>
      <c r="C6" s="23">
        <v>21800</v>
      </c>
      <c r="D6" s="23"/>
      <c r="E6" s="22" t="s">
        <v>62</v>
      </c>
      <c r="F6" s="23">
        <v>20</v>
      </c>
      <c r="G6" s="23">
        <f t="shared" si="0"/>
        <v>500</v>
      </c>
    </row>
    <row r="7" spans="1:7">
      <c r="A7" s="22" t="s">
        <v>25</v>
      </c>
      <c r="B7" s="23">
        <f t="shared" si="1"/>
        <v>872</v>
      </c>
      <c r="C7" s="23">
        <v>21800</v>
      </c>
      <c r="D7" s="23"/>
      <c r="E7" s="22" t="s">
        <v>63</v>
      </c>
      <c r="F7" s="23">
        <v>15</v>
      </c>
      <c r="G7" s="23">
        <f t="shared" si="0"/>
        <v>375</v>
      </c>
    </row>
    <row r="8" spans="1:7">
      <c r="A8" s="22" t="s">
        <v>26</v>
      </c>
      <c r="B8" s="23">
        <f t="shared" si="1"/>
        <v>872</v>
      </c>
      <c r="C8" s="23">
        <v>21800</v>
      </c>
      <c r="D8" s="23"/>
      <c r="E8" s="22" t="s">
        <v>64</v>
      </c>
      <c r="F8" s="23">
        <v>30</v>
      </c>
      <c r="G8" s="23">
        <f t="shared" si="0"/>
        <v>750</v>
      </c>
    </row>
    <row r="9" spans="1:7">
      <c r="A9" s="22"/>
      <c r="B9" s="23"/>
      <c r="C9" s="23"/>
      <c r="D9" s="23"/>
      <c r="E9" s="22" t="s">
        <v>65</v>
      </c>
      <c r="F9" s="23">
        <v>32</v>
      </c>
      <c r="G9" s="23">
        <f t="shared" si="0"/>
        <v>800</v>
      </c>
    </row>
    <row r="10" spans="1:7">
      <c r="A10" s="22"/>
      <c r="B10" s="23"/>
      <c r="C10" s="23"/>
      <c r="D10" s="23"/>
      <c r="E10" s="24"/>
      <c r="F10" s="23"/>
      <c r="G10" s="23"/>
    </row>
    <row r="11" spans="1:7">
      <c r="A11" s="20" t="s">
        <v>1</v>
      </c>
      <c r="B11" s="21"/>
      <c r="C11" s="21"/>
      <c r="D11" s="21" t="s">
        <v>54</v>
      </c>
      <c r="E11" s="20"/>
      <c r="F11" s="21"/>
      <c r="G11" s="21"/>
    </row>
    <row r="12" spans="1:7">
      <c r="A12" s="24" t="s">
        <v>11</v>
      </c>
      <c r="B12" s="23">
        <f t="shared" ref="B12:B16" si="2">C12/25</f>
        <v>880</v>
      </c>
      <c r="C12" s="25">
        <v>22000</v>
      </c>
      <c r="D12" s="25"/>
      <c r="E12" s="22" t="s">
        <v>60</v>
      </c>
      <c r="F12" s="25">
        <v>72</v>
      </c>
      <c r="G12" s="25">
        <f>F12*25</f>
        <v>1800</v>
      </c>
    </row>
    <row r="13" spans="1:7">
      <c r="A13" s="24" t="s">
        <v>2</v>
      </c>
      <c r="B13" s="23">
        <f t="shared" si="2"/>
        <v>912</v>
      </c>
      <c r="C13" s="25">
        <v>22800</v>
      </c>
      <c r="D13" s="25"/>
      <c r="E13" s="22" t="s">
        <v>61</v>
      </c>
      <c r="F13" s="25">
        <v>30</v>
      </c>
      <c r="G13" s="25">
        <f t="shared" ref="G13:G17" si="3">F13*25</f>
        <v>750</v>
      </c>
    </row>
    <row r="14" spans="1:7">
      <c r="A14" s="24" t="s">
        <v>3</v>
      </c>
      <c r="B14" s="23">
        <f t="shared" si="2"/>
        <v>912</v>
      </c>
      <c r="C14" s="25">
        <v>22800</v>
      </c>
      <c r="D14" s="25"/>
      <c r="E14" s="22" t="s">
        <v>62</v>
      </c>
      <c r="F14" s="25">
        <v>20</v>
      </c>
      <c r="G14" s="25">
        <f t="shared" si="3"/>
        <v>500</v>
      </c>
    </row>
    <row r="15" spans="1:7">
      <c r="A15" s="24" t="s">
        <v>4</v>
      </c>
      <c r="B15" s="23">
        <f t="shared" si="2"/>
        <v>912</v>
      </c>
      <c r="C15" s="25">
        <v>22800</v>
      </c>
      <c r="D15" s="25"/>
      <c r="E15" s="22" t="s">
        <v>63</v>
      </c>
      <c r="F15" s="25">
        <v>15</v>
      </c>
      <c r="G15" s="25">
        <f t="shared" si="3"/>
        <v>375</v>
      </c>
    </row>
    <row r="16" spans="1:7">
      <c r="A16" s="24" t="s">
        <v>16</v>
      </c>
      <c r="B16" s="23">
        <f t="shared" si="2"/>
        <v>912</v>
      </c>
      <c r="C16" s="25">
        <v>22800</v>
      </c>
      <c r="D16" s="25"/>
      <c r="E16" s="22" t="s">
        <v>64</v>
      </c>
      <c r="F16" s="25">
        <v>30</v>
      </c>
      <c r="G16" s="25">
        <f t="shared" si="3"/>
        <v>750</v>
      </c>
    </row>
    <row r="17" spans="1:14">
      <c r="A17" s="24"/>
      <c r="B17" s="25"/>
      <c r="C17" s="25"/>
      <c r="D17" s="25"/>
      <c r="E17" s="22" t="s">
        <v>66</v>
      </c>
      <c r="F17" s="25">
        <v>35</v>
      </c>
      <c r="G17" s="25">
        <f t="shared" si="3"/>
        <v>875</v>
      </c>
      <c r="I17" s="31"/>
      <c r="J17" s="31"/>
      <c r="K17" s="31"/>
      <c r="L17" s="31"/>
      <c r="M17" s="31"/>
      <c r="N17" s="31"/>
    </row>
    <row r="18" spans="1:14">
      <c r="A18" s="24"/>
      <c r="B18" s="25"/>
      <c r="C18" s="25"/>
      <c r="D18" s="25"/>
      <c r="E18" s="24"/>
      <c r="F18" s="25"/>
      <c r="G18" s="25"/>
      <c r="I18" s="31"/>
      <c r="J18" s="31"/>
      <c r="K18" s="31"/>
      <c r="L18" s="31"/>
      <c r="M18" s="31"/>
      <c r="N18" s="31"/>
    </row>
    <row r="19" spans="1:14">
      <c r="A19" s="20" t="s">
        <v>1</v>
      </c>
      <c r="B19" s="21"/>
      <c r="C19" s="21"/>
      <c r="D19" s="21" t="s">
        <v>54</v>
      </c>
      <c r="E19" s="20"/>
      <c r="F19" s="21"/>
      <c r="G19" s="21"/>
      <c r="I19" s="30"/>
      <c r="J19" s="32"/>
      <c r="K19" s="33"/>
      <c r="L19" s="27"/>
      <c r="M19" s="31"/>
      <c r="N19" s="31"/>
    </row>
    <row r="20" spans="1:14">
      <c r="A20" s="22" t="s">
        <v>85</v>
      </c>
      <c r="B20" s="23">
        <f t="shared" ref="B20:B24" si="4">C20/25</f>
        <v>912</v>
      </c>
      <c r="C20" s="23">
        <v>22800</v>
      </c>
      <c r="D20" s="23"/>
      <c r="E20" s="22" t="s">
        <v>60</v>
      </c>
      <c r="F20" s="23">
        <v>72</v>
      </c>
      <c r="G20" s="23">
        <f t="shared" ref="G20:G25" si="5">F20*25</f>
        <v>1800</v>
      </c>
      <c r="I20" s="26"/>
      <c r="J20" s="32"/>
      <c r="K20" s="33"/>
      <c r="L20" s="27"/>
      <c r="M20" s="31"/>
      <c r="N20" s="31"/>
    </row>
    <row r="21" spans="1:14">
      <c r="A21" s="22" t="s">
        <v>86</v>
      </c>
      <c r="B21" s="23">
        <f t="shared" si="4"/>
        <v>944</v>
      </c>
      <c r="C21" s="23">
        <v>23600</v>
      </c>
      <c r="D21" s="23"/>
      <c r="E21" s="22" t="s">
        <v>61</v>
      </c>
      <c r="F21" s="23">
        <v>30</v>
      </c>
      <c r="G21" s="23">
        <f t="shared" si="5"/>
        <v>750</v>
      </c>
      <c r="I21" s="26"/>
      <c r="J21" s="32"/>
      <c r="K21" s="33"/>
      <c r="L21" s="27"/>
      <c r="M21" s="31"/>
      <c r="N21" s="31"/>
    </row>
    <row r="22" spans="1:14">
      <c r="A22" s="22" t="s">
        <v>87</v>
      </c>
      <c r="B22" s="23">
        <f t="shared" si="4"/>
        <v>944</v>
      </c>
      <c r="C22" s="23">
        <v>23600</v>
      </c>
      <c r="D22" s="23"/>
      <c r="E22" s="22" t="s">
        <v>62</v>
      </c>
      <c r="F22" s="23">
        <v>20</v>
      </c>
      <c r="G22" s="23">
        <f t="shared" si="5"/>
        <v>500</v>
      </c>
      <c r="I22" s="26"/>
      <c r="J22" s="32"/>
      <c r="K22" s="33"/>
      <c r="L22" s="27"/>
      <c r="M22" s="31"/>
      <c r="N22" s="31"/>
    </row>
    <row r="23" spans="1:14">
      <c r="A23" s="22" t="s">
        <v>88</v>
      </c>
      <c r="B23" s="23">
        <f t="shared" si="4"/>
        <v>944</v>
      </c>
      <c r="C23" s="23">
        <v>23600</v>
      </c>
      <c r="D23" s="23"/>
      <c r="E23" s="22" t="s">
        <v>63</v>
      </c>
      <c r="F23" s="23">
        <v>15</v>
      </c>
      <c r="G23" s="23">
        <f t="shared" si="5"/>
        <v>375</v>
      </c>
      <c r="I23" s="26"/>
      <c r="J23" s="32"/>
      <c r="K23" s="33"/>
      <c r="L23" s="27"/>
      <c r="M23" s="31"/>
      <c r="N23" s="31"/>
    </row>
    <row r="24" spans="1:14">
      <c r="A24" s="22" t="s">
        <v>89</v>
      </c>
      <c r="B24" s="23">
        <f t="shared" si="4"/>
        <v>944</v>
      </c>
      <c r="C24" s="23">
        <v>23600</v>
      </c>
      <c r="D24" s="23"/>
      <c r="E24" s="22" t="s">
        <v>67</v>
      </c>
      <c r="F24" s="23">
        <v>30</v>
      </c>
      <c r="G24" s="23">
        <f t="shared" si="5"/>
        <v>750</v>
      </c>
      <c r="I24" s="26"/>
      <c r="J24" s="32"/>
      <c r="K24" s="33"/>
      <c r="L24" s="27"/>
      <c r="M24" s="31"/>
      <c r="N24" s="31"/>
    </row>
    <row r="25" spans="1:14">
      <c r="A25" s="22"/>
      <c r="B25" s="23"/>
      <c r="C25" s="23"/>
      <c r="D25" s="23"/>
      <c r="E25" s="22" t="s">
        <v>66</v>
      </c>
      <c r="F25" s="23">
        <v>35</v>
      </c>
      <c r="G25" s="23">
        <f t="shared" si="5"/>
        <v>875</v>
      </c>
      <c r="I25" s="26"/>
      <c r="J25" s="32"/>
      <c r="K25" s="33"/>
      <c r="L25" s="27"/>
      <c r="M25" s="31"/>
      <c r="N25" s="31"/>
    </row>
    <row r="26" spans="1:14">
      <c r="A26" s="22"/>
      <c r="B26" s="23"/>
      <c r="C26" s="23"/>
      <c r="D26" s="23"/>
      <c r="E26" s="24"/>
      <c r="F26" s="25"/>
      <c r="G26" s="25"/>
      <c r="I26" s="30"/>
      <c r="J26" s="32"/>
      <c r="K26" s="33"/>
      <c r="L26" s="34"/>
      <c r="M26" s="31"/>
      <c r="N26" s="31"/>
    </row>
    <row r="27" spans="1:14">
      <c r="A27" s="20" t="s">
        <v>5</v>
      </c>
      <c r="B27" s="21"/>
      <c r="C27" s="21"/>
      <c r="D27" s="21" t="s">
        <v>55</v>
      </c>
      <c r="E27" s="20"/>
      <c r="F27" s="21"/>
      <c r="G27" s="21"/>
      <c r="I27" s="30"/>
      <c r="J27" s="35"/>
      <c r="K27" s="36"/>
      <c r="L27" s="34"/>
      <c r="M27" s="31"/>
      <c r="N27" s="31"/>
    </row>
    <row r="28" spans="1:14">
      <c r="A28" s="22" t="s">
        <v>9</v>
      </c>
      <c r="B28" s="23">
        <f t="shared" ref="B28:B29" si="6">C28/25</f>
        <v>740</v>
      </c>
      <c r="C28" s="23">
        <v>18500</v>
      </c>
      <c r="D28" s="23"/>
      <c r="E28" s="22" t="s">
        <v>63</v>
      </c>
      <c r="F28" s="23">
        <v>12</v>
      </c>
      <c r="G28" s="23">
        <f t="shared" ref="G28:G30" si="7">F28*25</f>
        <v>300</v>
      </c>
      <c r="I28" s="31"/>
      <c r="J28" s="37"/>
      <c r="K28" s="37"/>
      <c r="L28" s="31"/>
      <c r="M28" s="31"/>
      <c r="N28" s="31"/>
    </row>
    <row r="29" spans="1:14">
      <c r="A29" s="22" t="s">
        <v>29</v>
      </c>
      <c r="B29" s="23">
        <f t="shared" si="6"/>
        <v>760</v>
      </c>
      <c r="C29" s="23">
        <v>19000</v>
      </c>
      <c r="D29" s="23"/>
      <c r="E29" s="22" t="s">
        <v>68</v>
      </c>
      <c r="F29" s="23">
        <v>12</v>
      </c>
      <c r="G29" s="23">
        <f t="shared" si="7"/>
        <v>300</v>
      </c>
      <c r="I29" s="30"/>
      <c r="J29" s="38"/>
      <c r="K29" s="38"/>
      <c r="L29" s="31"/>
      <c r="M29" s="31"/>
      <c r="N29" s="31"/>
    </row>
    <row r="30" spans="1:14">
      <c r="A30" s="22"/>
      <c r="B30" s="23"/>
      <c r="C30" s="23"/>
      <c r="D30" s="23"/>
      <c r="E30" s="22" t="s">
        <v>65</v>
      </c>
      <c r="F30" s="23">
        <v>28</v>
      </c>
      <c r="G30" s="23">
        <f t="shared" si="7"/>
        <v>700</v>
      </c>
      <c r="I30" s="30"/>
      <c r="J30" s="31"/>
      <c r="K30" s="31"/>
      <c r="L30" s="31"/>
      <c r="M30" s="31"/>
      <c r="N30" s="31"/>
    </row>
    <row r="31" spans="1:14">
      <c r="A31" s="20" t="s">
        <v>6</v>
      </c>
      <c r="B31" s="21"/>
      <c r="C31" s="21"/>
      <c r="D31" s="21" t="s">
        <v>55</v>
      </c>
      <c r="E31" s="20"/>
      <c r="F31" s="21"/>
      <c r="G31" s="21"/>
      <c r="I31" s="31"/>
      <c r="J31" s="31"/>
      <c r="K31" s="31"/>
      <c r="L31" s="31"/>
      <c r="M31" s="31"/>
      <c r="N31" s="31"/>
    </row>
    <row r="32" spans="1:14">
      <c r="A32" s="22" t="s">
        <v>20</v>
      </c>
      <c r="B32" s="23">
        <f t="shared" ref="B32:B33" si="8">C32/25</f>
        <v>560</v>
      </c>
      <c r="C32" s="23">
        <v>14000</v>
      </c>
      <c r="D32" s="23"/>
      <c r="E32" s="22" t="s">
        <v>63</v>
      </c>
      <c r="F32" s="23">
        <v>12</v>
      </c>
      <c r="G32" s="23">
        <f t="shared" ref="G32:G33" si="9">F32*25</f>
        <v>300</v>
      </c>
      <c r="I32" s="31"/>
      <c r="J32" s="31"/>
      <c r="K32" s="31"/>
      <c r="L32" s="31"/>
      <c r="M32" s="31"/>
      <c r="N32" s="31"/>
    </row>
    <row r="33" spans="1:14">
      <c r="A33" s="22" t="s">
        <v>21</v>
      </c>
      <c r="B33" s="23">
        <f t="shared" si="8"/>
        <v>590</v>
      </c>
      <c r="C33" s="23">
        <v>14750</v>
      </c>
      <c r="D33" s="23"/>
      <c r="E33" s="22" t="s">
        <v>69</v>
      </c>
      <c r="F33" s="23">
        <v>24</v>
      </c>
      <c r="G33" s="23">
        <f t="shared" si="9"/>
        <v>600</v>
      </c>
      <c r="I33" s="31"/>
      <c r="J33" s="31"/>
      <c r="K33" s="31"/>
      <c r="L33" s="31"/>
      <c r="M33" s="31"/>
      <c r="N33" s="31"/>
    </row>
    <row r="34" spans="1:14">
      <c r="A34" s="20" t="s">
        <v>7</v>
      </c>
      <c r="B34" s="21"/>
      <c r="C34" s="21"/>
      <c r="D34" s="21"/>
      <c r="E34" s="20"/>
      <c r="F34" s="21"/>
      <c r="G34" s="21"/>
      <c r="I34" s="30"/>
      <c r="J34" s="38"/>
      <c r="K34" s="38"/>
      <c r="L34" s="31"/>
      <c r="M34" s="31"/>
      <c r="N34" s="31"/>
    </row>
    <row r="35" spans="1:14">
      <c r="A35" s="22" t="s">
        <v>10</v>
      </c>
      <c r="B35" s="23">
        <f>C35/25</f>
        <v>920</v>
      </c>
      <c r="C35" s="23">
        <v>23000</v>
      </c>
      <c r="D35" s="23"/>
      <c r="E35" s="22"/>
      <c r="F35" s="23"/>
      <c r="G35" s="23"/>
      <c r="I35" s="30"/>
      <c r="J35" s="31"/>
      <c r="K35" s="31"/>
      <c r="L35" s="31"/>
      <c r="M35" s="31"/>
      <c r="N35" s="31"/>
    </row>
    <row r="36" spans="1:14">
      <c r="A36" s="22" t="s">
        <v>8</v>
      </c>
      <c r="B36" s="23">
        <f>C36/25</f>
        <v>952</v>
      </c>
      <c r="C36" s="23">
        <v>23800</v>
      </c>
      <c r="D36" s="23"/>
      <c r="E36" s="22" t="s">
        <v>70</v>
      </c>
      <c r="F36" s="23">
        <v>40</v>
      </c>
      <c r="G36" s="23">
        <f>F36*25</f>
        <v>1000</v>
      </c>
      <c r="I36" s="31"/>
      <c r="J36" s="31"/>
      <c r="K36" s="31"/>
      <c r="L36" s="31"/>
      <c r="M36" s="31"/>
      <c r="N36" s="31"/>
    </row>
    <row r="37" spans="1:14">
      <c r="A37" s="26"/>
      <c r="B37" s="27"/>
      <c r="C37" s="27"/>
      <c r="D37" s="27"/>
      <c r="E37" s="26"/>
      <c r="F37" s="27"/>
      <c r="G37" s="27"/>
    </row>
    <row r="38" spans="1:14">
      <c r="A38" s="26"/>
      <c r="B38" s="27"/>
      <c r="C38" s="27"/>
      <c r="D38" s="27"/>
      <c r="E38" s="22" t="s">
        <v>53</v>
      </c>
      <c r="F38" s="23">
        <v>40</v>
      </c>
      <c r="G38" s="23">
        <f t="shared" ref="G38:G39" si="10">F38*25</f>
        <v>1000</v>
      </c>
    </row>
    <row r="39" spans="1:14">
      <c r="A39" s="26"/>
      <c r="B39" s="27"/>
      <c r="C39" s="27"/>
      <c r="D39" s="27"/>
      <c r="E39" s="22" t="s">
        <v>56</v>
      </c>
      <c r="F39" s="23">
        <v>40</v>
      </c>
      <c r="G39" s="23">
        <f t="shared" si="10"/>
        <v>1000</v>
      </c>
    </row>
    <row r="40" spans="1:14">
      <c r="A40" s="18"/>
      <c r="B40" s="19"/>
      <c r="C40" s="19"/>
      <c r="D40" s="19" t="s">
        <v>18</v>
      </c>
      <c r="E40" s="18" t="s">
        <v>79</v>
      </c>
      <c r="F40" s="19"/>
      <c r="G40" s="18"/>
    </row>
    <row r="41" spans="1:14">
      <c r="A41" s="18"/>
      <c r="B41" s="19"/>
      <c r="C41" s="19"/>
      <c r="D41" s="19" t="s">
        <v>28</v>
      </c>
      <c r="E41" s="18" t="s">
        <v>80</v>
      </c>
      <c r="F41" s="19"/>
      <c r="G41" s="18"/>
    </row>
    <row r="42" spans="1:14">
      <c r="A42" s="18"/>
      <c r="B42" s="19"/>
      <c r="C42" s="19"/>
      <c r="D42" s="19"/>
      <c r="E42" s="18"/>
      <c r="F42" s="19"/>
      <c r="G42" s="18"/>
    </row>
    <row r="43" spans="1:14">
      <c r="A43" s="18" t="s">
        <v>73</v>
      </c>
      <c r="B43" s="28" t="s">
        <v>74</v>
      </c>
      <c r="C43" s="18" t="s">
        <v>73</v>
      </c>
      <c r="D43" s="28" t="s">
        <v>74</v>
      </c>
      <c r="E43" s="18"/>
      <c r="F43" s="19"/>
      <c r="G43" s="18"/>
    </row>
    <row r="44" spans="1:14">
      <c r="A44" s="18"/>
      <c r="B44" s="28" t="s">
        <v>75</v>
      </c>
      <c r="C44" s="18"/>
      <c r="D44" s="28" t="s">
        <v>75</v>
      </c>
      <c r="E44" s="18"/>
      <c r="F44" s="19"/>
      <c r="G44" s="18"/>
    </row>
    <row r="45" spans="1:14">
      <c r="A45" s="18"/>
      <c r="B45" s="28" t="s">
        <v>76</v>
      </c>
      <c r="C45" s="18"/>
      <c r="D45" s="28" t="s">
        <v>76</v>
      </c>
      <c r="E45" s="18"/>
      <c r="F45" s="19"/>
      <c r="G45" s="18"/>
    </row>
    <row r="46" spans="1:14">
      <c r="A46" s="18"/>
      <c r="B46" s="28" t="s">
        <v>77</v>
      </c>
      <c r="C46" s="18"/>
      <c r="D46" s="28" t="s">
        <v>77</v>
      </c>
      <c r="E46" s="18"/>
      <c r="F46" s="19"/>
      <c r="G46" s="18"/>
    </row>
    <row r="47" spans="1:14">
      <c r="A47" s="18"/>
      <c r="B47" s="28" t="s">
        <v>78</v>
      </c>
      <c r="C47" s="18"/>
      <c r="D47" s="28" t="s">
        <v>78</v>
      </c>
      <c r="E47" s="18"/>
      <c r="F47" s="19"/>
      <c r="G47" s="18"/>
    </row>
    <row r="48" spans="1:14">
      <c r="A48" s="18"/>
      <c r="B48" s="19"/>
      <c r="C48" s="19"/>
      <c r="D48" s="19"/>
      <c r="E48" s="18"/>
      <c r="F48" s="19"/>
      <c r="G48" s="18"/>
    </row>
    <row r="49" spans="1:7">
      <c r="A49" s="18" t="s">
        <v>19</v>
      </c>
      <c r="B49" s="29" t="s">
        <v>59</v>
      </c>
      <c r="C49" s="19"/>
      <c r="D49" s="19"/>
      <c r="E49" s="18"/>
      <c r="F49" s="19"/>
      <c r="G49" s="18"/>
    </row>
    <row r="50" spans="1:7">
      <c r="A50" s="18"/>
      <c r="B50" s="19"/>
      <c r="C50" s="19"/>
      <c r="D50" s="19"/>
      <c r="E50" s="18"/>
      <c r="F50" s="19"/>
      <c r="G50" s="18"/>
    </row>
    <row r="51" spans="1:7">
      <c r="A51" s="26" t="s">
        <v>72</v>
      </c>
      <c r="B51" s="27"/>
      <c r="C51" s="26"/>
      <c r="D51" s="26"/>
      <c r="E51" s="18"/>
      <c r="F51" s="19"/>
      <c r="G51" s="18"/>
    </row>
    <row r="52" spans="1:7">
      <c r="A52" s="18" t="s">
        <v>71</v>
      </c>
      <c r="B52" s="18"/>
      <c r="C52" s="18"/>
      <c r="D52" s="18"/>
      <c r="E52" s="18"/>
      <c r="F52" s="18"/>
      <c r="G52" s="18"/>
    </row>
  </sheetData>
  <pageMargins left="0.31" right="0.17" top="0.37" bottom="0.3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CZ</vt:lpstr>
      <vt:lpstr>ENG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2023-04-21T19:20:06Z</cp:lastPrinted>
  <dcterms:created xsi:type="dcterms:W3CDTF">2017-01-23T11:57:12Z</dcterms:created>
  <dcterms:modified xsi:type="dcterms:W3CDTF">2023-10-12T17:00:41Z</dcterms:modified>
</cp:coreProperties>
</file>